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<sst xmlns="http://schemas.openxmlformats.org/spreadsheetml/2006/main" count="72" uniqueCount="70">
  <si>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Rekapitulace příjmů a výdajů za r. 2006</t>
  </si>
  <si>
    <t>Příjmy</t>
  </si>
  <si>
    <t>Výdaje</t>
  </si>
  <si>
    <t>Rozdíl mezi příjmy a výdaji činí:</t>
  </si>
  <si>
    <t>Stav na běžném účtu k l. l .2006</t>
  </si>
  <si>
    <t>Splátka úvěru</t>
  </si>
  <si>
    <t>Zůstatek na běžném účtu k 31.12.2006</t>
  </si>
  <si>
    <t>Běžné výdaje:</t>
  </si>
  <si>
    <t>Nákup materiálu25 657,00 Kč</t>
  </si>
  <si>
    <t>Sbírky zákonů a jiné příručky9210,00Kč</t>
  </si>
  <si>
    <t>Drobný hmotný majetek26 535,00 Kč</t>
  </si>
  <si>
    <t>Židle - kultdům117810,00Kč</t>
  </si>
  <si>
    <t>Pevná paliva1392,00Kč</t>
  </si>
  <si>
    <t>Telefonní poplatky a poštovné8 151,00 Kč</t>
  </si>
  <si>
    <t>Zpracováni dat na počítači2 998,00 Kč</t>
  </si>
  <si>
    <t>Výdaje za služby100 007,00 Kč</t>
  </si>
  <si>
    <t>Opravy a udržováni30 598,00 Kč</t>
  </si>
  <si>
    <t>Platby dani a poplatků39,00 Kč</t>
  </si>
  <si>
    <t>Úroky z úvěru23 205,00 Kč</t>
  </si>
  <si>
    <t>Poplatky na běžném účtu15 595,00 Kč</t>
  </si>
  <si>
    <t>Nákup pozemku22 470,00 Kč</t>
  </si>
  <si>
    <t>Daňové příjmy</t>
  </si>
  <si>
    <t>Příjmy za obecni les</t>
  </si>
  <si>
    <t>Příjmy/vstupné-koupališté/</t>
  </si>
  <si>
    <t>Poplatky za odpad</t>
  </si>
  <si>
    <t>Přijmy za tříděný odpad</t>
  </si>
  <si>
    <t>Příjmy z lomu</t>
  </si>
  <si>
    <t>Příjmy z pronájmu</t>
  </si>
  <si>
    <t>Správní poplatky</t>
  </si>
  <si>
    <t>Příjmy z poskytováni služeb</t>
  </si>
  <si>
    <t>Příjmy z prodeje pozemků</t>
  </si>
  <si>
    <t>Přijaté úroky na běžném úctu</t>
  </si>
  <si>
    <t>Přijaté dotace</t>
  </si>
  <si>
    <t>Přijaté dotace - program péče o krajinu</t>
  </si>
  <si>
    <t>Celkem příjmy</t>
  </si>
  <si>
    <t>Výdaje za obecni les</t>
  </si>
  <si>
    <t>Oprava obecní silnice</t>
  </si>
  <si>
    <t>Oprava kanalizace a osazeni obrubníků</t>
  </si>
  <si>
    <t>Výdaje za autobusovou dopravu</t>
  </si>
  <si>
    <t>Rozbor pitné vody</t>
  </si>
  <si>
    <t>Provoz základní školy</t>
  </si>
  <si>
    <t>Knihovna</t>
  </si>
  <si>
    <t>Využiti volného času děti a mládeže</t>
  </si>
  <si>
    <t>Záležitosti kultury</t>
  </si>
  <si>
    <t>Výdaje - koupaliště</t>
  </si>
  <si>
    <t>Montáž el.instalace na obci včetně koupaliště</t>
  </si>
  <si>
    <t>Elektrická energie -spotřeba</t>
  </si>
  <si>
    <t>Spotřeba plynu</t>
  </si>
  <si>
    <t>Vrácená dotace - plynofikace</t>
  </si>
  <si>
    <t>Sdruž.pro plynofikaci - údržba plynovodu</t>
  </si>
  <si>
    <t>Svoz komunálních odpadů</t>
  </si>
  <si>
    <t>Člen.přispěvky Svazek obci "Skládka TKO"</t>
  </si>
  <si>
    <t>Výdaje spojené se Sběrným dvorem v Budišově</t>
  </si>
  <si>
    <t>Platy zaměstnanců a odvody na soc.a zdravot.poj.</t>
  </si>
  <si>
    <t>Nákup materiálu +služby/komunál.služby/</t>
  </si>
  <si>
    <t>Pohonné hmoty /sekačka a křovinořez/</t>
  </si>
  <si>
    <t>Vybavení - křovinořez</t>
  </si>
  <si>
    <t>Nákup služeb-hasiči</t>
  </si>
  <si>
    <t>Oprava AVIA včetně STK-hasiči</t>
  </si>
  <si>
    <t>Vybaveni pro hasiče</t>
  </si>
  <si>
    <t>Pohonné hmoty /hasiči/</t>
  </si>
  <si>
    <t>Výsadba zeleně a stromořadi-cyklotrasa</t>
  </si>
  <si>
    <t>Člen.přispévky-mikroregion Horácko</t>
  </si>
  <si>
    <t>Oblastní charita Třebič-fínancni dar</t>
  </si>
  <si>
    <t>Platy členů zastupitelstva</t>
  </si>
  <si>
    <t>Voby do parlamentu</t>
  </si>
  <si>
    <t>Volby do senátu a zastupitelstva</t>
  </si>
  <si>
    <t>Odměny /brigáda/ + zpracováni obec.kroniky</t>
  </si>
  <si>
    <t>Celkem výdaje</t>
  </si>
  <si>
    <t>Celkem Běžné výdaje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</si>
</sst>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[$Kč-405]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6" xfId="0" applyNumberForma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176" fontId="1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tabSelected="1" view="pageBreakPreview" zoomScale="75" zoomScaleSheetLayoutView="75" workbookViewId="0" topLeftCell="A1">
      <selection activeCell="F6" sqref="F6"/>
    </sheetView>
  </sheetViews>
  <sheetFormatPr defaultColWidth="9.140625" defaultRowHeight="12.75"/>
  <cols>
    <col min="1" max="4" width="11.421875" style="0" customWidth="1"/>
    <col min="5" max="5" width="18.28125" style="0" bestFit="1" customWidth="1"/>
    <col min="6" max="8" width="11.421875" style="0" customWidth="1"/>
    <col min="9" max="9" width="11.57421875" style="0" customWidth="1"/>
    <col min="10" max="10" width="11.421875" style="0" customWidth="1"/>
    <col min="11" max="11" width="19.8515625" style="0" customWidth="1"/>
    <col min="12" max="16384" width="11.421875" style="0" customWidth="1"/>
  </cols>
  <sheetData>
    <row r="2" ht="20.25">
      <c r="A2" s="21" t="s">
        <v>0</v>
      </c>
    </row>
    <row r="3" ht="13.5" thickBot="1"/>
    <row r="4" spans="1:11" ht="12.75">
      <c r="A4" s="1" t="s">
        <v>1</v>
      </c>
      <c r="B4" s="2"/>
      <c r="C4" s="2"/>
      <c r="D4" s="2"/>
      <c r="E4" s="3"/>
      <c r="G4" s="1" t="s">
        <v>2</v>
      </c>
      <c r="H4" s="2"/>
      <c r="I4" s="2"/>
      <c r="J4" s="2"/>
      <c r="K4" s="3"/>
    </row>
    <row r="5" spans="1:11" ht="12.75">
      <c r="A5" s="4" t="s">
        <v>21</v>
      </c>
      <c r="B5" s="5"/>
      <c r="C5" s="5"/>
      <c r="D5" s="5"/>
      <c r="E5" s="10">
        <v>1458406</v>
      </c>
      <c r="G5" s="4" t="s">
        <v>35</v>
      </c>
      <c r="H5" s="5"/>
      <c r="I5" s="5"/>
      <c r="J5" s="5"/>
      <c r="K5" s="10">
        <v>20942</v>
      </c>
    </row>
    <row r="6" spans="1:11" ht="12.75">
      <c r="A6" s="4" t="s">
        <v>22</v>
      </c>
      <c r="B6" s="5"/>
      <c r="C6" s="5"/>
      <c r="D6" s="5"/>
      <c r="E6" s="10">
        <v>99544</v>
      </c>
      <c r="G6" s="4" t="s">
        <v>36</v>
      </c>
      <c r="H6" s="5"/>
      <c r="I6" s="5"/>
      <c r="J6" s="5"/>
      <c r="K6" s="10">
        <v>501576</v>
      </c>
    </row>
    <row r="7" spans="1:11" ht="12.75">
      <c r="A7" s="4" t="s">
        <v>23</v>
      </c>
      <c r="B7" s="5"/>
      <c r="C7" s="5"/>
      <c r="D7" s="5"/>
      <c r="E7" s="10">
        <v>1025</v>
      </c>
      <c r="G7" s="4" t="s">
        <v>37</v>
      </c>
      <c r="H7" s="5"/>
      <c r="I7" s="5"/>
      <c r="J7" s="5"/>
      <c r="K7" s="10">
        <v>214004</v>
      </c>
    </row>
    <row r="8" spans="1:11" ht="12.75">
      <c r="A8" s="4" t="s">
        <v>24</v>
      </c>
      <c r="B8" s="5"/>
      <c r="C8" s="5"/>
      <c r="D8" s="5"/>
      <c r="E8" s="10">
        <v>82075</v>
      </c>
      <c r="G8" s="4" t="s">
        <v>38</v>
      </c>
      <c r="H8" s="5"/>
      <c r="I8" s="5"/>
      <c r="J8" s="5"/>
      <c r="K8" s="10">
        <v>43406</v>
      </c>
    </row>
    <row r="9" spans="1:11" ht="12.75">
      <c r="A9" s="4" t="s">
        <v>25</v>
      </c>
      <c r="B9" s="5"/>
      <c r="C9" s="5"/>
      <c r="D9" s="5"/>
      <c r="E9" s="10">
        <v>5138</v>
      </c>
      <c r="G9" s="4" t="s">
        <v>39</v>
      </c>
      <c r="H9" s="5"/>
      <c r="I9" s="5"/>
      <c r="J9" s="5"/>
      <c r="K9" s="10">
        <v>2321</v>
      </c>
    </row>
    <row r="10" spans="1:11" ht="12.75">
      <c r="A10" s="4" t="s">
        <v>26</v>
      </c>
      <c r="B10" s="5"/>
      <c r="C10" s="5"/>
      <c r="D10" s="5"/>
      <c r="E10" s="10">
        <v>40454</v>
      </c>
      <c r="G10" s="4" t="s">
        <v>40</v>
      </c>
      <c r="H10" s="5"/>
      <c r="I10" s="5"/>
      <c r="J10" s="5"/>
      <c r="K10" s="10">
        <v>9848</v>
      </c>
    </row>
    <row r="11" spans="1:11" ht="12.75">
      <c r="A11" s="4" t="s">
        <v>27</v>
      </c>
      <c r="B11" s="5"/>
      <c r="C11" s="5"/>
      <c r="D11" s="5"/>
      <c r="E11" s="10">
        <v>13080</v>
      </c>
      <c r="G11" s="4" t="s">
        <v>41</v>
      </c>
      <c r="H11" s="5"/>
      <c r="I11" s="5"/>
      <c r="J11" s="5"/>
      <c r="K11" s="10">
        <v>3000</v>
      </c>
    </row>
    <row r="12" spans="1:11" ht="12.75">
      <c r="A12" s="4" t="s">
        <v>28</v>
      </c>
      <c r="B12" s="5"/>
      <c r="C12" s="5"/>
      <c r="D12" s="5"/>
      <c r="E12" s="10">
        <v>260</v>
      </c>
      <c r="G12" s="4" t="s">
        <v>42</v>
      </c>
      <c r="H12" s="5"/>
      <c r="I12" s="5"/>
      <c r="J12" s="5"/>
      <c r="K12" s="10">
        <v>985</v>
      </c>
    </row>
    <row r="13" spans="1:11" ht="12.75">
      <c r="A13" s="4" t="s">
        <v>29</v>
      </c>
      <c r="B13" s="5"/>
      <c r="C13" s="5"/>
      <c r="D13" s="5"/>
      <c r="E13" s="10">
        <v>2085</v>
      </c>
      <c r="G13" s="4" t="s">
        <v>43</v>
      </c>
      <c r="H13" s="5"/>
      <c r="I13" s="5"/>
      <c r="J13" s="5"/>
      <c r="K13" s="10">
        <v>8996</v>
      </c>
    </row>
    <row r="14" spans="1:11" ht="12.75">
      <c r="A14" s="4" t="s">
        <v>30</v>
      </c>
      <c r="B14" s="5"/>
      <c r="C14" s="5"/>
      <c r="D14" s="5"/>
      <c r="E14" s="10">
        <v>1930</v>
      </c>
      <c r="G14" s="4" t="s">
        <v>44</v>
      </c>
      <c r="H14" s="5"/>
      <c r="I14" s="5"/>
      <c r="J14" s="5"/>
      <c r="K14" s="10">
        <v>6071</v>
      </c>
    </row>
    <row r="15" spans="1:11" ht="12.75">
      <c r="A15" s="4" t="s">
        <v>31</v>
      </c>
      <c r="B15" s="5"/>
      <c r="C15" s="5"/>
      <c r="D15" s="5"/>
      <c r="E15" s="10">
        <v>9301</v>
      </c>
      <c r="G15" s="4" t="s">
        <v>45</v>
      </c>
      <c r="H15" s="5"/>
      <c r="I15" s="5"/>
      <c r="J15" s="5"/>
      <c r="K15" s="10">
        <v>49892</v>
      </c>
    </row>
    <row r="16" spans="1:11" ht="12.75">
      <c r="A16" s="4" t="s">
        <v>32</v>
      </c>
      <c r="B16" s="5"/>
      <c r="C16" s="5"/>
      <c r="D16" s="5"/>
      <c r="E16" s="10">
        <v>68913</v>
      </c>
      <c r="G16" s="4" t="s">
        <v>46</v>
      </c>
      <c r="H16" s="5"/>
      <c r="I16" s="5"/>
      <c r="J16" s="5"/>
      <c r="K16" s="10">
        <v>35895</v>
      </c>
    </row>
    <row r="17" spans="1:11" ht="13.5" thickBot="1">
      <c r="A17" s="4" t="s">
        <v>33</v>
      </c>
      <c r="B17" s="5"/>
      <c r="C17" s="5"/>
      <c r="D17" s="5"/>
      <c r="E17" s="10">
        <v>99151</v>
      </c>
      <c r="G17" s="4" t="s">
        <v>47</v>
      </c>
      <c r="H17" s="5"/>
      <c r="I17" s="5"/>
      <c r="J17" s="5"/>
      <c r="K17" s="10">
        <v>31756</v>
      </c>
    </row>
    <row r="18" spans="1:11" ht="13.5" thickBot="1">
      <c r="A18" s="12" t="s">
        <v>34</v>
      </c>
      <c r="B18" s="13"/>
      <c r="C18" s="13"/>
      <c r="D18" s="13"/>
      <c r="E18" s="14">
        <f>SUM(E5:E17)</f>
        <v>1881362</v>
      </c>
      <c r="G18" s="4" t="s">
        <v>48</v>
      </c>
      <c r="H18" s="5"/>
      <c r="I18" s="5"/>
      <c r="J18" s="5"/>
      <c r="K18" s="10">
        <v>421456</v>
      </c>
    </row>
    <row r="19" spans="1:11" ht="13.5" thickBot="1">
      <c r="A19" s="7"/>
      <c r="B19" s="5"/>
      <c r="C19" s="5"/>
      <c r="D19" s="5"/>
      <c r="E19" s="8"/>
      <c r="G19" s="4" t="s">
        <v>49</v>
      </c>
      <c r="H19" s="5"/>
      <c r="I19" s="5"/>
      <c r="J19" s="5"/>
      <c r="K19" s="10">
        <v>76991</v>
      </c>
    </row>
    <row r="20" spans="1:11" ht="12.75">
      <c r="A20" s="1" t="s">
        <v>7</v>
      </c>
      <c r="B20" s="2"/>
      <c r="C20" s="2"/>
      <c r="D20" s="2"/>
      <c r="E20" s="3"/>
      <c r="G20" s="4" t="s">
        <v>50</v>
      </c>
      <c r="H20" s="5"/>
      <c r="I20" s="5"/>
      <c r="J20" s="5"/>
      <c r="K20" s="10">
        <v>95866</v>
      </c>
    </row>
    <row r="21" spans="1:11" ht="12.75">
      <c r="A21" s="4" t="s">
        <v>8</v>
      </c>
      <c r="B21" s="5"/>
      <c r="C21" s="5"/>
      <c r="D21" s="5"/>
      <c r="E21" s="10">
        <v>25657</v>
      </c>
      <c r="G21" s="4" t="s">
        <v>51</v>
      </c>
      <c r="H21" s="5"/>
      <c r="I21" s="5"/>
      <c r="J21" s="5"/>
      <c r="K21" s="10">
        <v>1120</v>
      </c>
    </row>
    <row r="22" spans="1:11" ht="12.75">
      <c r="A22" s="4" t="s">
        <v>9</v>
      </c>
      <c r="B22" s="5"/>
      <c r="C22" s="5"/>
      <c r="D22" s="5"/>
      <c r="E22" s="10">
        <v>9210</v>
      </c>
      <c r="G22" s="4" t="s">
        <v>52</v>
      </c>
      <c r="H22" s="5"/>
      <c r="I22" s="5"/>
      <c r="J22" s="5"/>
      <c r="K22" s="10">
        <v>10000</v>
      </c>
    </row>
    <row r="23" spans="1:11" ht="12.75">
      <c r="A23" s="4" t="s">
        <v>10</v>
      </c>
      <c r="B23" s="5"/>
      <c r="C23" s="5"/>
      <c r="D23" s="5"/>
      <c r="E23" s="10">
        <v>26535</v>
      </c>
      <c r="G23" s="4" t="s">
        <v>53</v>
      </c>
      <c r="H23" s="5"/>
      <c r="I23" s="5"/>
      <c r="J23" s="5"/>
      <c r="K23" s="10">
        <v>126368</v>
      </c>
    </row>
    <row r="24" spans="1:11" ht="12.75">
      <c r="A24" s="4" t="s">
        <v>11</v>
      </c>
      <c r="B24" s="5"/>
      <c r="C24" s="5"/>
      <c r="D24" s="5"/>
      <c r="E24" s="10">
        <v>117810</v>
      </c>
      <c r="G24" s="4" t="s">
        <v>54</v>
      </c>
      <c r="H24" s="5"/>
      <c r="I24" s="5"/>
      <c r="J24" s="5"/>
      <c r="K24" s="10">
        <v>5477</v>
      </c>
    </row>
    <row r="25" spans="1:11" ht="12.75">
      <c r="A25" s="4" t="s">
        <v>12</v>
      </c>
      <c r="B25" s="5"/>
      <c r="C25" s="5"/>
      <c r="D25" s="5"/>
      <c r="E25" s="10">
        <v>1392</v>
      </c>
      <c r="G25" s="4" t="s">
        <v>55</v>
      </c>
      <c r="H25" s="5"/>
      <c r="I25" s="5"/>
      <c r="J25" s="5"/>
      <c r="K25" s="10">
        <v>10638</v>
      </c>
    </row>
    <row r="26" spans="1:11" ht="12.75">
      <c r="A26" s="4" t="s">
        <v>13</v>
      </c>
      <c r="B26" s="5"/>
      <c r="C26" s="5"/>
      <c r="D26" s="5"/>
      <c r="E26" s="10">
        <v>8151</v>
      </c>
      <c r="G26" s="4" t="s">
        <v>56</v>
      </c>
      <c r="H26" s="5"/>
      <c r="I26" s="5"/>
      <c r="J26" s="5"/>
      <c r="K26" s="10">
        <v>5119</v>
      </c>
    </row>
    <row r="27" spans="1:11" ht="12.75">
      <c r="A27" s="4" t="s">
        <v>14</v>
      </c>
      <c r="B27" s="5"/>
      <c r="C27" s="5"/>
      <c r="D27" s="5"/>
      <c r="E27" s="10">
        <v>2998</v>
      </c>
      <c r="G27" s="4" t="s">
        <v>57</v>
      </c>
      <c r="H27" s="5"/>
      <c r="I27" s="5"/>
      <c r="J27" s="5"/>
      <c r="K27" s="10">
        <v>8211</v>
      </c>
    </row>
    <row r="28" spans="1:11" ht="12.75">
      <c r="A28" s="4" t="s">
        <v>15</v>
      </c>
      <c r="B28" s="5"/>
      <c r="C28" s="5"/>
      <c r="D28" s="5"/>
      <c r="E28" s="10">
        <v>100007</v>
      </c>
      <c r="G28" s="4" t="s">
        <v>58</v>
      </c>
      <c r="H28" s="5"/>
      <c r="I28" s="5"/>
      <c r="J28" s="5"/>
      <c r="K28" s="10">
        <v>13092</v>
      </c>
    </row>
    <row r="29" spans="1:11" ht="12.75">
      <c r="A29" s="4" t="s">
        <v>16</v>
      </c>
      <c r="B29" s="5"/>
      <c r="C29" s="5"/>
      <c r="D29" s="5"/>
      <c r="E29" s="10">
        <v>30598</v>
      </c>
      <c r="G29" s="4" t="s">
        <v>59</v>
      </c>
      <c r="H29" s="5"/>
      <c r="I29" s="5"/>
      <c r="J29" s="5"/>
      <c r="K29" s="10">
        <v>43783</v>
      </c>
    </row>
    <row r="30" spans="1:11" ht="12.75">
      <c r="A30" s="4" t="s">
        <v>17</v>
      </c>
      <c r="B30" s="5"/>
      <c r="C30" s="5"/>
      <c r="D30" s="5"/>
      <c r="E30" s="10">
        <v>39</v>
      </c>
      <c r="G30" s="4" t="s">
        <v>60</v>
      </c>
      <c r="H30" s="5"/>
      <c r="I30" s="5"/>
      <c r="J30" s="5"/>
      <c r="K30" s="10">
        <v>3569</v>
      </c>
    </row>
    <row r="31" spans="1:11" ht="12.75">
      <c r="A31" s="4" t="s">
        <v>18</v>
      </c>
      <c r="B31" s="5"/>
      <c r="C31" s="5"/>
      <c r="D31" s="5"/>
      <c r="E31" s="10">
        <v>23205</v>
      </c>
      <c r="G31" s="4" t="s">
        <v>61</v>
      </c>
      <c r="H31" s="5"/>
      <c r="I31" s="5"/>
      <c r="J31" s="5"/>
      <c r="K31" s="10">
        <v>99151</v>
      </c>
    </row>
    <row r="32" spans="1:11" ht="12.75">
      <c r="A32" s="4" t="s">
        <v>19</v>
      </c>
      <c r="B32" s="5"/>
      <c r="C32" s="5"/>
      <c r="D32" s="5"/>
      <c r="E32" s="10">
        <v>15595</v>
      </c>
      <c r="G32" s="4" t="s">
        <v>62</v>
      </c>
      <c r="H32" s="5"/>
      <c r="I32" s="5"/>
      <c r="J32" s="5"/>
      <c r="K32" s="10">
        <v>3255</v>
      </c>
    </row>
    <row r="33" spans="1:11" ht="13.5" thickBot="1">
      <c r="A33" s="4" t="s">
        <v>20</v>
      </c>
      <c r="B33" s="5"/>
      <c r="C33" s="5"/>
      <c r="D33" s="5"/>
      <c r="E33" s="10">
        <v>22470</v>
      </c>
      <c r="G33" s="4" t="s">
        <v>63</v>
      </c>
      <c r="H33" s="5"/>
      <c r="I33" s="5"/>
      <c r="J33" s="5"/>
      <c r="K33" s="10">
        <v>3000</v>
      </c>
    </row>
    <row r="34" spans="1:11" ht="13.5" thickBot="1">
      <c r="A34" s="12" t="s">
        <v>69</v>
      </c>
      <c r="B34" s="13"/>
      <c r="C34" s="13"/>
      <c r="D34" s="13"/>
      <c r="E34" s="14">
        <f>SUM(E21:E33)</f>
        <v>383667</v>
      </c>
      <c r="G34" s="4" t="s">
        <v>64</v>
      </c>
      <c r="H34" s="5"/>
      <c r="I34" s="5"/>
      <c r="J34" s="5"/>
      <c r="K34" s="10">
        <v>70900</v>
      </c>
    </row>
    <row r="35" spans="7:11" ht="12.75">
      <c r="G35" s="4" t="s">
        <v>65</v>
      </c>
      <c r="H35" s="5"/>
      <c r="I35" s="5"/>
      <c r="J35" s="5"/>
      <c r="K35" s="10">
        <v>8959</v>
      </c>
    </row>
    <row r="36" spans="7:11" ht="12.75">
      <c r="G36" s="4" t="s">
        <v>66</v>
      </c>
      <c r="H36" s="5"/>
      <c r="I36" s="5"/>
      <c r="J36" s="5"/>
      <c r="K36" s="10">
        <v>12364</v>
      </c>
    </row>
    <row r="37" spans="7:11" ht="13.5" thickBot="1">
      <c r="G37" s="4" t="s">
        <v>67</v>
      </c>
      <c r="H37" s="5"/>
      <c r="I37" s="5"/>
      <c r="J37" s="5"/>
      <c r="K37" s="10">
        <v>22540</v>
      </c>
    </row>
    <row r="38" spans="7:11" ht="13.5" thickBot="1">
      <c r="G38" s="12" t="s">
        <v>68</v>
      </c>
      <c r="H38" s="13"/>
      <c r="I38" s="13"/>
      <c r="J38" s="13"/>
      <c r="K38" s="14">
        <f>SUM(K5:K37)</f>
        <v>1970551</v>
      </c>
    </row>
    <row r="39" ht="13.5" thickBot="1"/>
    <row r="40" spans="1:6" ht="18">
      <c r="A40" s="15" t="s">
        <v>3</v>
      </c>
      <c r="B40" s="16"/>
      <c r="C40" s="16"/>
      <c r="D40" s="2"/>
      <c r="E40" s="26">
        <f>E18-K38-E34</f>
        <v>-472856</v>
      </c>
      <c r="F40" s="27"/>
    </row>
    <row r="41" spans="1:6" ht="18">
      <c r="A41" s="17" t="s">
        <v>4</v>
      </c>
      <c r="B41" s="18"/>
      <c r="C41" s="18"/>
      <c r="D41" s="5"/>
      <c r="E41" s="22">
        <v>1232811</v>
      </c>
      <c r="F41" s="23"/>
    </row>
    <row r="42" spans="1:6" ht="18">
      <c r="A42" s="17" t="s">
        <v>1</v>
      </c>
      <c r="B42" s="18"/>
      <c r="C42" s="18"/>
      <c r="D42" s="5"/>
      <c r="E42" s="22">
        <f>E18</f>
        <v>1881362</v>
      </c>
      <c r="F42" s="23"/>
    </row>
    <row r="43" spans="1:6" ht="18">
      <c r="A43" s="17" t="s">
        <v>2</v>
      </c>
      <c r="B43" s="18"/>
      <c r="C43" s="18"/>
      <c r="D43" s="5"/>
      <c r="E43" s="22">
        <f>K38+E34</f>
        <v>2354218</v>
      </c>
      <c r="F43" s="23"/>
    </row>
    <row r="44" spans="1:6" ht="18">
      <c r="A44" s="17" t="s">
        <v>5</v>
      </c>
      <c r="B44" s="18"/>
      <c r="C44" s="18"/>
      <c r="D44" s="5"/>
      <c r="E44" s="22">
        <v>273400</v>
      </c>
      <c r="F44" s="23"/>
    </row>
    <row r="45" spans="1:6" ht="18.75" thickBot="1">
      <c r="A45" s="19" t="s">
        <v>6</v>
      </c>
      <c r="B45" s="20"/>
      <c r="C45" s="20"/>
      <c r="D45" s="6"/>
      <c r="E45" s="24">
        <v>486555</v>
      </c>
      <c r="F45" s="25"/>
    </row>
    <row r="55" spans="1:5" ht="12.75">
      <c r="A55" s="7"/>
      <c r="B55" s="5"/>
      <c r="C55" s="5"/>
      <c r="D55" s="5"/>
      <c r="E55" s="11"/>
    </row>
    <row r="72" ht="12.75">
      <c r="E72" s="9"/>
    </row>
  </sheetData>
  <mergeCells count="6">
    <mergeCell ref="E44:F44"/>
    <mergeCell ref="E45:F45"/>
    <mergeCell ref="E40:F40"/>
    <mergeCell ref="E41:F41"/>
    <mergeCell ref="E42:F42"/>
    <mergeCell ref="E43:F43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 Trading &amp; Project Consutling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Ritter</dc:creator>
  <cp:keywords/>
  <dc:description/>
  <cp:lastModifiedBy>Můj</cp:lastModifiedBy>
  <cp:lastPrinted>2007-02-05T11:05:06Z</cp:lastPrinted>
  <dcterms:created xsi:type="dcterms:W3CDTF">2007-02-05T10:46:47Z</dcterms:created>
  <dcterms:modified xsi:type="dcterms:W3CDTF">2007-02-05T14:56:51Z</dcterms:modified>
  <cp:category/>
  <cp:version/>
  <cp:contentType/>
  <cp:contentStatus/>
</cp:coreProperties>
</file>